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Скачано из интернета\"/>
    </mc:Choice>
  </mc:AlternateContent>
  <xr:revisionPtr revIDLastSave="0" documentId="13_ncr:1_{0CE569F1-7843-4CC6-9C35-C1975CB723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F37" i="1"/>
  <c r="E37" i="1"/>
  <c r="D37" i="1"/>
  <c r="D40" i="1" s="1"/>
  <c r="C37" i="1"/>
  <c r="F34" i="1"/>
  <c r="E34" i="1"/>
  <c r="F33" i="1"/>
  <c r="E33" i="1"/>
  <c r="F32" i="1"/>
  <c r="E32" i="1"/>
  <c r="F31" i="1"/>
  <c r="E31" i="1"/>
  <c r="F28" i="1"/>
  <c r="E28" i="1"/>
  <c r="F27" i="1"/>
  <c r="E27" i="1"/>
  <c r="F24" i="1"/>
  <c r="E24" i="1"/>
  <c r="F21" i="1"/>
  <c r="E21" i="1"/>
  <c r="F20" i="1"/>
  <c r="E20" i="1"/>
  <c r="F17" i="1"/>
  <c r="E17" i="1"/>
  <c r="F16" i="1"/>
  <c r="E16" i="1"/>
  <c r="F15" i="1"/>
  <c r="E15" i="1"/>
  <c r="F14" i="1"/>
  <c r="E14" i="1"/>
  <c r="F11" i="1"/>
  <c r="E11" i="1"/>
  <c r="F10" i="1"/>
  <c r="E10" i="1"/>
  <c r="F7" i="1"/>
  <c r="E7" i="1"/>
  <c r="F6" i="1"/>
  <c r="E6" i="1"/>
  <c r="F5" i="1"/>
  <c r="E5" i="1"/>
  <c r="E40" i="1" l="1"/>
  <c r="F40" i="1"/>
</calcChain>
</file>

<file path=xl/sharedStrings.xml><?xml version="1.0" encoding="utf-8"?>
<sst xmlns="http://schemas.openxmlformats.org/spreadsheetml/2006/main" count="39" uniqueCount="39">
  <si>
    <t>Смета - Битрикс24 CRM базовое внедрение</t>
  </si>
  <si>
    <t>Часовая ставка (60 ч)</t>
  </si>
  <si>
    <t>№</t>
  </si>
  <si>
    <t>Наименование</t>
  </si>
  <si>
    <t>Min (час)</t>
  </si>
  <si>
    <t>Max (час)</t>
  </si>
  <si>
    <t>Сумма Min (руб)</t>
  </si>
  <si>
    <t>Сумма Max (руб)</t>
  </si>
  <si>
    <t>Комментарии по пункту</t>
  </si>
  <si>
    <t>Аналитика требований к внедрению</t>
  </si>
  <si>
    <t>Согласование источников лидов, стадий и свойств</t>
  </si>
  <si>
    <t>Согласование направлений сделок, стадий и свойств сделки</t>
  </si>
  <si>
    <t>Согласование свойств контактов и компаний</t>
  </si>
  <si>
    <t>Базовые настройки CRM Битрикс24</t>
  </si>
  <si>
    <t>Настройка структуры компании в CRM-системе. Приглашение до 12 пользователей</t>
  </si>
  <si>
    <t>Настройка прав доступа для руководителей и менеджеров</t>
  </si>
  <si>
    <t>Подключение коммуникаций к CRM **</t>
  </si>
  <si>
    <t xml:space="preserve">Подключение IP-телефонии </t>
  </si>
  <si>
    <t>Подключение почтовых ящиков</t>
  </si>
  <si>
    <t>Открытые линии: онлайн чат, мессенджеры, соц.сети</t>
  </si>
  <si>
    <t>Веб-формы сайта</t>
  </si>
  <si>
    <t>Настройка лидов</t>
  </si>
  <si>
    <t>Настройка карточки лида</t>
  </si>
  <si>
    <t>Подключение источников лидов</t>
  </si>
  <si>
    <t>Настройка сделок</t>
  </si>
  <si>
    <t>Настройка карточки сделок</t>
  </si>
  <si>
    <t>Контакты и компании</t>
  </si>
  <si>
    <t>Импорт компаний и контактов из других источников</t>
  </si>
  <si>
    <t>Настройка карточек контактов и компаний</t>
  </si>
  <si>
    <t>Бизнес-процессы</t>
  </si>
  <si>
    <t>Согласование схемы бизнес-процессов обработки лидов*</t>
  </si>
  <si>
    <t>Согласование схемы бизнес-процессов обработки сделок*</t>
  </si>
  <si>
    <t>Создание бизнес-процессов лидов</t>
  </si>
  <si>
    <t>Создание бизнес-процессов по направлению сделки</t>
  </si>
  <si>
    <t>Тестирование</t>
  </si>
  <si>
    <t>Тестирование продукта</t>
  </si>
  <si>
    <t>Итого</t>
  </si>
  <si>
    <t>* По каждому этапу согласуем работы, после этого производится детальная оценка</t>
  </si>
  <si>
    <t>** Работы осмечены при настройке стандартных программных продуктов без программирования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</si>
</sst>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4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topLeftCell="A31" workbookViewId="0">
      <selection activeCell="E1" sqref="E1"/>
    </sheetView>
  </sheetViews>
  <sheetFormatPr defaultColWidth="14.44140625" defaultRowHeight="15" customHeight="1" x14ac:dyDescent="0.25"/>
  <cols>
    <col min="1" max="1" width="4.33203125" customWidth="1"/>
    <col min="2" max="2" width="72.33203125" customWidth="1"/>
    <col min="3" max="3" width="11" customWidth="1"/>
    <col min="4" max="4" width="11.33203125" customWidth="1"/>
    <col min="5" max="5" width="18.33203125" customWidth="1"/>
    <col min="6" max="6" width="18.44140625" customWidth="1"/>
    <col min="7" max="7" width="64.33203125" customWidth="1"/>
  </cols>
  <sheetData>
    <row r="1" spans="1:7" ht="15.75" customHeight="1" x14ac:dyDescent="0.25">
      <c r="A1" s="1" t="s">
        <v>0</v>
      </c>
      <c r="C1" s="1" t="s">
        <v>1</v>
      </c>
      <c r="E1" s="1">
        <v>3000</v>
      </c>
    </row>
    <row r="2" spans="1:7" ht="15.75" customHeight="1" x14ac:dyDescent="0.25">
      <c r="A2" s="2" t="s">
        <v>2</v>
      </c>
      <c r="B2" s="2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5.75" customHeight="1" x14ac:dyDescent="0.25">
      <c r="A3" s="4"/>
      <c r="B3" s="4"/>
      <c r="C3" s="5"/>
      <c r="D3" s="5"/>
      <c r="E3" s="5"/>
      <c r="F3" s="5"/>
      <c r="G3" s="5"/>
    </row>
    <row r="4" spans="1:7" ht="16.5" customHeight="1" x14ac:dyDescent="0.25">
      <c r="A4" s="2"/>
      <c r="B4" s="2" t="s">
        <v>9</v>
      </c>
      <c r="C4" s="3"/>
      <c r="D4" s="2"/>
      <c r="E4" s="2"/>
      <c r="F4" s="2"/>
      <c r="G4" s="2"/>
    </row>
    <row r="5" spans="1:7" ht="16.5" customHeight="1" x14ac:dyDescent="0.25">
      <c r="A5" s="4"/>
      <c r="B5" s="4" t="s">
        <v>10</v>
      </c>
      <c r="C5" s="5">
        <v>2</v>
      </c>
      <c r="D5" s="5">
        <v>4</v>
      </c>
      <c r="E5" s="5">
        <f t="shared" ref="E5:F5" si="0">C5*$E$1</f>
        <v>6000</v>
      </c>
      <c r="F5" s="5">
        <f t="shared" si="0"/>
        <v>12000</v>
      </c>
      <c r="G5" s="6"/>
    </row>
    <row r="6" spans="1:7" ht="16.5" customHeight="1" x14ac:dyDescent="0.25">
      <c r="A6" s="4"/>
      <c r="B6" s="4" t="s">
        <v>11</v>
      </c>
      <c r="C6" s="5">
        <v>2</v>
      </c>
      <c r="D6" s="5">
        <v>4</v>
      </c>
      <c r="E6" s="5">
        <f t="shared" ref="E6:F6" si="1">C6*$E$1</f>
        <v>6000</v>
      </c>
      <c r="F6" s="5">
        <f t="shared" si="1"/>
        <v>12000</v>
      </c>
      <c r="G6" s="6"/>
    </row>
    <row r="7" spans="1:7" ht="16.5" customHeight="1" x14ac:dyDescent="0.25">
      <c r="A7" s="4"/>
      <c r="B7" s="4" t="s">
        <v>12</v>
      </c>
      <c r="C7" s="5">
        <v>2</v>
      </c>
      <c r="D7" s="5">
        <v>4</v>
      </c>
      <c r="E7" s="5">
        <f t="shared" ref="E7:F7" si="2">C7*$E$1</f>
        <v>6000</v>
      </c>
      <c r="F7" s="5">
        <f t="shared" si="2"/>
        <v>12000</v>
      </c>
      <c r="G7" s="6"/>
    </row>
    <row r="8" spans="1:7" ht="16.5" customHeight="1" x14ac:dyDescent="0.25">
      <c r="A8" s="4"/>
      <c r="B8" s="4"/>
      <c r="C8" s="5"/>
      <c r="D8" s="5"/>
      <c r="E8" s="5"/>
      <c r="F8" s="5"/>
      <c r="G8" s="6"/>
    </row>
    <row r="9" spans="1:7" ht="16.5" customHeight="1" x14ac:dyDescent="0.25">
      <c r="A9" s="2"/>
      <c r="B9" s="2" t="s">
        <v>13</v>
      </c>
      <c r="C9" s="3"/>
      <c r="D9" s="2"/>
      <c r="E9" s="2"/>
      <c r="F9" s="2"/>
      <c r="G9" s="2"/>
    </row>
    <row r="10" spans="1:7" ht="16.5" customHeight="1" x14ac:dyDescent="0.25">
      <c r="A10" s="4"/>
      <c r="B10" s="4" t="s">
        <v>14</v>
      </c>
      <c r="C10" s="5">
        <v>2</v>
      </c>
      <c r="D10" s="5">
        <v>2</v>
      </c>
      <c r="E10" s="5">
        <f t="shared" ref="E10:F10" si="3">C10*$E$1</f>
        <v>6000</v>
      </c>
      <c r="F10" s="5">
        <f t="shared" si="3"/>
        <v>6000</v>
      </c>
      <c r="G10" s="5"/>
    </row>
    <row r="11" spans="1:7" ht="16.5" customHeight="1" x14ac:dyDescent="0.25">
      <c r="A11" s="4"/>
      <c r="B11" s="4" t="s">
        <v>15</v>
      </c>
      <c r="C11" s="5">
        <v>1</v>
      </c>
      <c r="D11" s="5">
        <v>2</v>
      </c>
      <c r="E11" s="5">
        <f t="shared" ref="E11:F11" si="4">C11*$E$1</f>
        <v>3000</v>
      </c>
      <c r="F11" s="5">
        <f t="shared" si="4"/>
        <v>6000</v>
      </c>
      <c r="G11" s="5"/>
    </row>
    <row r="12" spans="1:7" ht="16.5" customHeight="1" x14ac:dyDescent="0.25">
      <c r="A12" s="4"/>
      <c r="B12" s="4"/>
      <c r="C12" s="5"/>
      <c r="D12" s="5"/>
      <c r="E12" s="5"/>
      <c r="F12" s="5"/>
      <c r="G12" s="5"/>
    </row>
    <row r="13" spans="1:7" ht="16.5" customHeight="1" x14ac:dyDescent="0.25">
      <c r="A13" s="2"/>
      <c r="B13" s="2" t="s">
        <v>16</v>
      </c>
      <c r="C13" s="3"/>
      <c r="D13" s="2"/>
      <c r="E13" s="2"/>
      <c r="F13" s="2"/>
      <c r="G13" s="2"/>
    </row>
    <row r="14" spans="1:7" ht="16.5" customHeight="1" x14ac:dyDescent="0.25">
      <c r="A14" s="4"/>
      <c r="B14" s="4" t="s">
        <v>17</v>
      </c>
      <c r="C14" s="5">
        <v>4</v>
      </c>
      <c r="D14" s="5">
        <v>6</v>
      </c>
      <c r="E14" s="5">
        <f t="shared" ref="E14:F14" si="5">C14*$E$1</f>
        <v>12000</v>
      </c>
      <c r="F14" s="5">
        <f t="shared" si="5"/>
        <v>18000</v>
      </c>
      <c r="G14" s="5"/>
    </row>
    <row r="15" spans="1:7" ht="16.5" customHeight="1" x14ac:dyDescent="0.25">
      <c r="A15" s="4"/>
      <c r="B15" s="4" t="s">
        <v>18</v>
      </c>
      <c r="C15" s="5">
        <v>2</v>
      </c>
      <c r="D15" s="5">
        <v>4</v>
      </c>
      <c r="E15" s="5">
        <f t="shared" ref="E15:F15" si="6">C15*$E$1</f>
        <v>6000</v>
      </c>
      <c r="F15" s="5">
        <f t="shared" si="6"/>
        <v>12000</v>
      </c>
      <c r="G15" s="5"/>
    </row>
    <row r="16" spans="1:7" ht="16.5" customHeight="1" x14ac:dyDescent="0.25">
      <c r="A16" s="4"/>
      <c r="B16" s="4" t="s">
        <v>19</v>
      </c>
      <c r="C16" s="5">
        <v>2</v>
      </c>
      <c r="D16" s="5">
        <v>4</v>
      </c>
      <c r="E16" s="5">
        <f t="shared" ref="E16:F16" si="7">C16*$E$1</f>
        <v>6000</v>
      </c>
      <c r="F16" s="5">
        <f t="shared" si="7"/>
        <v>12000</v>
      </c>
      <c r="G16" s="5"/>
    </row>
    <row r="17" spans="1:7" ht="16.5" customHeight="1" x14ac:dyDescent="0.25">
      <c r="A17" s="4"/>
      <c r="B17" s="4" t="s">
        <v>20</v>
      </c>
      <c r="C17" s="5">
        <v>2</v>
      </c>
      <c r="D17" s="5">
        <v>6</v>
      </c>
      <c r="E17" s="5">
        <f t="shared" ref="E17:F17" si="8">C17*$E$1</f>
        <v>6000</v>
      </c>
      <c r="F17" s="5">
        <f t="shared" si="8"/>
        <v>18000</v>
      </c>
      <c r="G17" s="6"/>
    </row>
    <row r="18" spans="1:7" ht="16.5" customHeight="1" x14ac:dyDescent="0.25">
      <c r="A18" s="4"/>
      <c r="B18" s="4"/>
      <c r="C18" s="5"/>
      <c r="D18" s="5"/>
      <c r="E18" s="5"/>
      <c r="F18" s="5"/>
      <c r="G18" s="5"/>
    </row>
    <row r="19" spans="1:7" ht="16.5" customHeight="1" x14ac:dyDescent="0.25">
      <c r="A19" s="2"/>
      <c r="B19" s="2" t="s">
        <v>21</v>
      </c>
      <c r="C19" s="3"/>
      <c r="D19" s="2"/>
      <c r="E19" s="2"/>
      <c r="F19" s="2"/>
      <c r="G19" s="2"/>
    </row>
    <row r="20" spans="1:7" ht="16.5" customHeight="1" x14ac:dyDescent="0.25">
      <c r="A20" s="4"/>
      <c r="B20" s="4" t="s">
        <v>22</v>
      </c>
      <c r="C20" s="5">
        <v>2</v>
      </c>
      <c r="D20" s="5">
        <v>4</v>
      </c>
      <c r="E20" s="5">
        <f t="shared" ref="E20:F20" si="9">C20*$E$1</f>
        <v>6000</v>
      </c>
      <c r="F20" s="5">
        <f t="shared" si="9"/>
        <v>12000</v>
      </c>
      <c r="G20" s="6"/>
    </row>
    <row r="21" spans="1:7" ht="16.5" customHeight="1" x14ac:dyDescent="0.25">
      <c r="A21" s="4"/>
      <c r="B21" s="4" t="s">
        <v>23</v>
      </c>
      <c r="C21" s="5">
        <v>3</v>
      </c>
      <c r="D21" s="5">
        <v>6</v>
      </c>
      <c r="E21" s="5">
        <f t="shared" ref="E21:F21" si="10">C21*$E$1</f>
        <v>9000</v>
      </c>
      <c r="F21" s="5">
        <f t="shared" si="10"/>
        <v>18000</v>
      </c>
      <c r="G21" s="6"/>
    </row>
    <row r="22" spans="1:7" ht="16.5" customHeight="1" x14ac:dyDescent="0.25">
      <c r="A22" s="4"/>
      <c r="B22" s="4"/>
      <c r="C22" s="5"/>
      <c r="D22" s="5"/>
      <c r="E22" s="5"/>
      <c r="F22" s="5"/>
      <c r="G22" s="6"/>
    </row>
    <row r="23" spans="1:7" ht="16.5" customHeight="1" x14ac:dyDescent="0.25">
      <c r="A23" s="2"/>
      <c r="B23" s="2" t="s">
        <v>24</v>
      </c>
      <c r="C23" s="3"/>
      <c r="D23" s="2"/>
      <c r="E23" s="2"/>
      <c r="F23" s="2"/>
      <c r="G23" s="2"/>
    </row>
    <row r="24" spans="1:7" ht="16.5" customHeight="1" x14ac:dyDescent="0.25">
      <c r="A24" s="4"/>
      <c r="B24" s="4" t="s">
        <v>25</v>
      </c>
      <c r="C24" s="5">
        <v>2</v>
      </c>
      <c r="D24" s="5">
        <v>4</v>
      </c>
      <c r="E24" s="5">
        <f t="shared" ref="E24:F24" si="11">C24*$E$1</f>
        <v>6000</v>
      </c>
      <c r="F24" s="5">
        <f t="shared" si="11"/>
        <v>12000</v>
      </c>
      <c r="G24" s="6"/>
    </row>
    <row r="25" spans="1:7" ht="16.5" customHeight="1" x14ac:dyDescent="0.25">
      <c r="A25" s="4"/>
      <c r="B25" s="4"/>
      <c r="C25" s="5"/>
      <c r="D25" s="5"/>
      <c r="E25" s="5"/>
      <c r="F25" s="5"/>
      <c r="G25" s="6"/>
    </row>
    <row r="26" spans="1:7" ht="15.75" customHeight="1" x14ac:dyDescent="0.25">
      <c r="A26" s="2"/>
      <c r="B26" s="2" t="s">
        <v>26</v>
      </c>
      <c r="C26" s="3"/>
      <c r="D26" s="2"/>
      <c r="E26" s="2"/>
      <c r="F26" s="2"/>
      <c r="G26" s="2"/>
    </row>
    <row r="27" spans="1:7" ht="15.75" customHeight="1" x14ac:dyDescent="0.25">
      <c r="A27" s="4"/>
      <c r="B27" s="4" t="s">
        <v>27</v>
      </c>
      <c r="C27" s="5">
        <v>4</v>
      </c>
      <c r="D27" s="5">
        <v>10</v>
      </c>
      <c r="E27" s="5">
        <f t="shared" ref="E27:F27" si="12">C27*$E$1</f>
        <v>12000</v>
      </c>
      <c r="F27" s="5">
        <f t="shared" si="12"/>
        <v>30000</v>
      </c>
      <c r="G27" s="6"/>
    </row>
    <row r="28" spans="1:7" ht="15.75" customHeight="1" x14ac:dyDescent="0.25">
      <c r="A28" s="4"/>
      <c r="B28" s="4" t="s">
        <v>28</v>
      </c>
      <c r="C28" s="5">
        <v>1</v>
      </c>
      <c r="D28" s="5">
        <v>2</v>
      </c>
      <c r="E28" s="5">
        <f t="shared" ref="E28:F28" si="13">C28*$E$1</f>
        <v>3000</v>
      </c>
      <c r="F28" s="5">
        <f t="shared" si="13"/>
        <v>6000</v>
      </c>
      <c r="G28" s="6"/>
    </row>
    <row r="29" spans="1:7" ht="15.75" customHeight="1" x14ac:dyDescent="0.25">
      <c r="A29" s="4"/>
      <c r="B29" s="4"/>
      <c r="C29" s="5"/>
      <c r="D29" s="5"/>
      <c r="E29" s="5"/>
      <c r="F29" s="5"/>
      <c r="G29" s="6"/>
    </row>
    <row r="30" spans="1:7" ht="15.75" customHeight="1" x14ac:dyDescent="0.25">
      <c r="A30" s="2"/>
      <c r="B30" s="2" t="s">
        <v>29</v>
      </c>
      <c r="C30" s="3"/>
      <c r="D30" s="2"/>
      <c r="E30" s="2"/>
      <c r="F30" s="2"/>
      <c r="G30" s="2"/>
    </row>
    <row r="31" spans="1:7" ht="15.75" customHeight="1" x14ac:dyDescent="0.25">
      <c r="A31" s="4"/>
      <c r="B31" s="4" t="s">
        <v>30</v>
      </c>
      <c r="C31" s="5">
        <v>3</v>
      </c>
      <c r="D31" s="5">
        <v>5</v>
      </c>
      <c r="E31" s="5">
        <f t="shared" ref="E31:F31" si="14">C31*$E$1</f>
        <v>9000</v>
      </c>
      <c r="F31" s="5">
        <f t="shared" si="14"/>
        <v>15000</v>
      </c>
      <c r="G31" s="6"/>
    </row>
    <row r="32" spans="1:7" ht="15.75" customHeight="1" x14ac:dyDescent="0.25">
      <c r="A32" s="4"/>
      <c r="B32" s="4" t="s">
        <v>31</v>
      </c>
      <c r="C32" s="5">
        <v>3</v>
      </c>
      <c r="D32" s="5">
        <v>5</v>
      </c>
      <c r="E32" s="5">
        <f t="shared" ref="E32:F32" si="15">C32*$E$1</f>
        <v>9000</v>
      </c>
      <c r="F32" s="5">
        <f t="shared" si="15"/>
        <v>15000</v>
      </c>
      <c r="G32" s="6"/>
    </row>
    <row r="33" spans="1:7" ht="15.75" customHeight="1" x14ac:dyDescent="0.25">
      <c r="A33" s="4"/>
      <c r="B33" s="4" t="s">
        <v>32</v>
      </c>
      <c r="C33" s="5">
        <v>16</v>
      </c>
      <c r="D33" s="5">
        <v>32</v>
      </c>
      <c r="E33" s="5">
        <f t="shared" ref="E33:F33" si="16">C33*$E$1</f>
        <v>48000</v>
      </c>
      <c r="F33" s="5">
        <f t="shared" si="16"/>
        <v>96000</v>
      </c>
      <c r="G33" s="6"/>
    </row>
    <row r="34" spans="1:7" ht="15.75" customHeight="1" x14ac:dyDescent="0.25">
      <c r="A34" s="4"/>
      <c r="B34" s="4" t="s">
        <v>33</v>
      </c>
      <c r="C34" s="5">
        <v>16</v>
      </c>
      <c r="D34" s="5">
        <v>32</v>
      </c>
      <c r="E34" s="5">
        <f t="shared" ref="E34:F34" si="17">C34*$E$1</f>
        <v>48000</v>
      </c>
      <c r="F34" s="5">
        <f t="shared" si="17"/>
        <v>96000</v>
      </c>
      <c r="G34" s="6"/>
    </row>
    <row r="35" spans="1:7" ht="15.75" customHeight="1" x14ac:dyDescent="0.25">
      <c r="A35" s="4"/>
      <c r="B35" s="4"/>
      <c r="C35" s="5"/>
      <c r="D35" s="5"/>
      <c r="E35" s="5"/>
      <c r="F35" s="5"/>
      <c r="G35" s="6"/>
    </row>
    <row r="36" spans="1:7" ht="15" customHeight="1" x14ac:dyDescent="0.25">
      <c r="A36" s="2"/>
      <c r="B36" s="2" t="s">
        <v>34</v>
      </c>
      <c r="C36" s="3"/>
      <c r="D36" s="2"/>
      <c r="E36" s="2"/>
      <c r="F36" s="2"/>
      <c r="G36" s="2"/>
    </row>
    <row r="37" spans="1:7" ht="15" customHeight="1" x14ac:dyDescent="0.25">
      <c r="A37" s="7"/>
      <c r="B37" s="4" t="s">
        <v>35</v>
      </c>
      <c r="C37" s="8">
        <f t="shared" ref="C37:D37" si="18">SUM(C10:C34)*20%</f>
        <v>12.600000000000001</v>
      </c>
      <c r="D37" s="8">
        <f t="shared" si="18"/>
        <v>24.8</v>
      </c>
      <c r="E37" s="5">
        <f t="shared" ref="E37:F37" si="19">C37*$E$1</f>
        <v>37800.000000000007</v>
      </c>
      <c r="F37" s="5">
        <f t="shared" si="19"/>
        <v>74400</v>
      </c>
      <c r="G37" s="6"/>
    </row>
    <row r="38" spans="1:7" ht="15.75" customHeight="1" x14ac:dyDescent="0.25">
      <c r="A38" s="7"/>
      <c r="B38" s="4"/>
      <c r="C38" s="5"/>
      <c r="D38" s="5"/>
      <c r="E38" s="5"/>
      <c r="F38" s="5"/>
      <c r="G38" s="6"/>
    </row>
    <row r="39" spans="1:7" ht="15.75" customHeight="1" x14ac:dyDescent="0.25">
      <c r="A39" s="4"/>
      <c r="B39" s="4"/>
      <c r="C39" s="5"/>
      <c r="D39" s="5"/>
      <c r="E39" s="5"/>
      <c r="F39" s="5"/>
      <c r="G39" s="6"/>
    </row>
    <row r="40" spans="1:7" ht="15.75" customHeight="1" x14ac:dyDescent="0.25">
      <c r="A40" s="4"/>
      <c r="B40" s="9" t="s">
        <v>36</v>
      </c>
      <c r="C40" s="10">
        <f t="shared" ref="C40:F40" si="20">SUM(C4:C39)</f>
        <v>81.599999999999994</v>
      </c>
      <c r="D40" s="11">
        <f t="shared" si="20"/>
        <v>160.80000000000001</v>
      </c>
      <c r="E40" s="11">
        <f t="shared" si="20"/>
        <v>244800</v>
      </c>
      <c r="F40" s="11">
        <f t="shared" si="20"/>
        <v>482400</v>
      </c>
    </row>
    <row r="41" spans="1:7" ht="15.75" customHeight="1" x14ac:dyDescent="0.25"/>
    <row r="42" spans="1:7" ht="15.75" customHeight="1" x14ac:dyDescent="0.25">
      <c r="B42" s="12" t="s">
        <v>37</v>
      </c>
    </row>
    <row r="43" spans="1:7" ht="15.75" customHeight="1" x14ac:dyDescent="0.25">
      <c r="B43" s="13" t="s">
        <v>38</v>
      </c>
    </row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Sementsov</cp:lastModifiedBy>
  <dcterms:modified xsi:type="dcterms:W3CDTF">2025-12-14T05:16:27Z</dcterms:modified>
</cp:coreProperties>
</file>